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'Sheet1'!$A$1:$I$32</definedName>
  </definedNames>
  <calcPr fullCalcOnLoad="1"/>
</workbook>
</file>

<file path=xl/sharedStrings.xml><?xml version="1.0" encoding="utf-8"?>
<sst xmlns="http://schemas.openxmlformats.org/spreadsheetml/2006/main" count="42" uniqueCount="26">
  <si>
    <t>COST MODEL for CONST. FUNDS</t>
  </si>
  <si>
    <t>PRE-BID ESTIMATED                                                       RELEASE OF FUNDS SCHEDULE</t>
  </si>
  <si>
    <t>CURRENT ESTIMATED                                        RELEASE OF FUNDS SUMMARY</t>
  </si>
  <si>
    <t>Estimated</t>
  </si>
  <si>
    <t>"C"</t>
  </si>
  <si>
    <t>Package</t>
  </si>
  <si>
    <t>State Funds</t>
  </si>
  <si>
    <t>Campus Funds</t>
  </si>
  <si>
    <t>Description</t>
  </si>
  <si>
    <t>Cost</t>
  </si>
  <si>
    <t>sub 0, 1, 2, 4:</t>
  </si>
  <si>
    <t>Prime Contract amount</t>
  </si>
  <si>
    <t>Other Contracts &amp; Construction Cost</t>
  </si>
  <si>
    <t>sub 9:</t>
  </si>
  <si>
    <t>Contingency</t>
  </si>
  <si>
    <t>sub 5, 6, 7, 8:</t>
  </si>
  <si>
    <t>Construction Admin/Support/Special Items</t>
  </si>
  <si>
    <t>Total "C" Release Amount - Package 1:</t>
  </si>
  <si>
    <t>Total "C" Release Amount - Package 2:</t>
  </si>
  <si>
    <t>Total "C" Release Amount - Package 1 and 2:</t>
  </si>
  <si>
    <r>
      <t>Bid Package 1--Addition</t>
    </r>
    <r>
      <rPr>
        <b/>
        <sz val="10"/>
        <color indexed="9"/>
        <rFont val="Arial"/>
        <family val="2"/>
      </rPr>
      <t xml:space="preserve"> </t>
    </r>
  </si>
  <si>
    <t>Bid Package 2--Renovation</t>
  </si>
  <si>
    <t>Project Name (Project No.)</t>
  </si>
  <si>
    <t>Actual</t>
  </si>
  <si>
    <t>Contract Award Submittal--Bid Package 2</t>
  </si>
  <si>
    <t>Approval to Award BP 2 for Construction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</si>
</sst>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3">
    <font>
      <sz val="10"/>
      <name val="Arial"/>
      <family val="0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4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Continuous" wrapText="1"/>
    </xf>
    <xf numFmtId="0" fontId="5" fillId="2" borderId="2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6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7" fillId="2" borderId="3" xfId="0" applyFont="1" applyFill="1" applyBorder="1" applyAlignment="1">
      <alignment horizontal="left" wrapText="1"/>
    </xf>
    <xf numFmtId="42" fontId="6" fillId="0" borderId="9" xfId="0" applyNumberFormat="1" applyFont="1" applyBorder="1" applyAlignment="1">
      <alignment/>
    </xf>
    <xf numFmtId="42" fontId="0" fillId="0" borderId="9" xfId="0" applyNumberFormat="1" applyBorder="1" applyAlignment="1">
      <alignment/>
    </xf>
    <xf numFmtId="0" fontId="0" fillId="0" borderId="7" xfId="0" applyFont="1" applyBorder="1" applyAlignment="1">
      <alignment horizontal="left" indent="2"/>
    </xf>
    <xf numFmtId="0" fontId="0" fillId="0" borderId="8" xfId="0" applyFont="1" applyBorder="1" applyAlignment="1">
      <alignment horizontal="left"/>
    </xf>
    <xf numFmtId="42" fontId="0" fillId="0" borderId="9" xfId="0" applyNumberFormat="1" applyFont="1" applyBorder="1" applyAlignment="1">
      <alignment/>
    </xf>
    <xf numFmtId="0" fontId="8" fillId="0" borderId="8" xfId="0" applyFont="1" applyBorder="1" applyAlignment="1">
      <alignment horizontal="left"/>
    </xf>
    <xf numFmtId="42" fontId="9" fillId="0" borderId="9" xfId="0" applyNumberFormat="1" applyFont="1" applyBorder="1" applyAlignment="1">
      <alignment/>
    </xf>
    <xf numFmtId="0" fontId="6" fillId="0" borderId="7" xfId="0" applyFont="1" applyBorder="1" applyAlignment="1">
      <alignment horizontal="left"/>
    </xf>
    <xf numFmtId="0" fontId="6" fillId="0" borderId="13" xfId="0" applyFont="1" applyBorder="1" applyAlignment="1">
      <alignment horizontal="right"/>
    </xf>
    <xf numFmtId="42" fontId="6" fillId="0" borderId="13" xfId="0" applyNumberFormat="1" applyFont="1" applyBorder="1" applyAlignment="1">
      <alignment/>
    </xf>
    <xf numFmtId="42" fontId="6" fillId="0" borderId="13" xfId="0" applyNumberFormat="1" applyFont="1" applyBorder="1" applyAlignment="1" quotePrefix="1">
      <alignment/>
    </xf>
    <xf numFmtId="0" fontId="6" fillId="0" borderId="8" xfId="0" applyFont="1" applyBorder="1" applyAlignment="1">
      <alignment horizontal="right"/>
    </xf>
    <xf numFmtId="42" fontId="6" fillId="0" borderId="9" xfId="0" applyNumberFormat="1" applyFont="1" applyBorder="1" applyAlignment="1" quotePrefix="1">
      <alignment/>
    </xf>
    <xf numFmtId="0" fontId="6" fillId="0" borderId="8" xfId="0" applyFont="1" applyBorder="1" applyAlignment="1">
      <alignment horizontal="left"/>
    </xf>
    <xf numFmtId="0" fontId="7" fillId="2" borderId="7" xfId="0" applyFont="1" applyFill="1" applyBorder="1" applyAlignment="1">
      <alignment horizontal="left" indent="1"/>
    </xf>
    <xf numFmtId="0" fontId="7" fillId="2" borderId="8" xfId="0" applyFont="1" applyFill="1" applyBorder="1" applyAlignment="1">
      <alignment horizontal="left"/>
    </xf>
    <xf numFmtId="42" fontId="6" fillId="3" borderId="9" xfId="0" applyNumberFormat="1" applyFont="1" applyFill="1" applyBorder="1" applyAlignment="1">
      <alignment/>
    </xf>
    <xf numFmtId="42" fontId="0" fillId="3" borderId="9" xfId="0" applyNumberFormat="1" applyFill="1" applyBorder="1" applyAlignment="1">
      <alignment/>
    </xf>
    <xf numFmtId="0" fontId="0" fillId="0" borderId="8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2" fontId="0" fillId="0" borderId="12" xfId="0" applyNumberFormat="1" applyBorder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 horizontal="right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2" fillId="2" borderId="1" xfId="0" applyFont="1" applyFill="1" applyBorder="1" applyAlignment="1">
      <alignment horizontal="left" vertical="top" indent="1"/>
    </xf>
    <xf numFmtId="42" fontId="0" fillId="3" borderId="9" xfId="0" applyNumberFormat="1" applyFont="1" applyFill="1" applyBorder="1" applyAlignment="1">
      <alignment/>
    </xf>
    <xf numFmtId="0" fontId="11" fillId="2" borderId="0" xfId="0" applyFont="1" applyFill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15.8515625" style="0" customWidth="1"/>
    <col min="2" max="2" width="48.8515625" style="0" customWidth="1"/>
    <col min="3" max="5" width="13.140625" style="0" customWidth="1"/>
    <col min="6" max="6" width="1.421875" style="0" customWidth="1"/>
    <col min="7" max="9" width="13.140625" style="0" customWidth="1"/>
  </cols>
  <sheetData>
    <row r="1" ht="12.75">
      <c r="A1" s="1">
        <v>39295</v>
      </c>
    </row>
    <row r="2" ht="12.75">
      <c r="G2" s="2"/>
    </row>
    <row r="3" spans="1:2" s="47" customFormat="1" ht="15.75">
      <c r="A3" s="48" t="s">
        <v>22</v>
      </c>
      <c r="B3" s="48"/>
    </row>
    <row r="4" spans="1:3" ht="15.75" customHeight="1">
      <c r="A4" s="51" t="s">
        <v>24</v>
      </c>
      <c r="B4" s="52"/>
      <c r="C4" s="52"/>
    </row>
    <row r="6" spans="1:2" ht="15.75" thickBot="1">
      <c r="A6" s="3"/>
      <c r="B6" s="3"/>
    </row>
    <row r="7" spans="1:9" ht="32.25" thickBot="1">
      <c r="A7" s="4" t="s">
        <v>0</v>
      </c>
      <c r="B7" s="5"/>
      <c r="C7" s="6" t="s">
        <v>1</v>
      </c>
      <c r="D7" s="7"/>
      <c r="E7" s="8"/>
      <c r="G7" s="6" t="s">
        <v>2</v>
      </c>
      <c r="H7" s="7"/>
      <c r="I7" s="8"/>
    </row>
    <row r="8" spans="1:9" ht="12.75">
      <c r="A8" s="9" t="s">
        <v>25</v>
      </c>
      <c r="B8" s="10"/>
      <c r="C8" s="11" t="s">
        <v>3</v>
      </c>
      <c r="D8" s="11" t="s">
        <v>4</v>
      </c>
      <c r="E8" s="11" t="s">
        <v>4</v>
      </c>
      <c r="G8" s="11" t="s">
        <v>23</v>
      </c>
      <c r="H8" s="11" t="s">
        <v>4</v>
      </c>
      <c r="I8" s="11" t="s">
        <v>4</v>
      </c>
    </row>
    <row r="9" spans="1:9" ht="12.75">
      <c r="A9" s="12"/>
      <c r="B9" s="13"/>
      <c r="C9" s="14" t="s">
        <v>5</v>
      </c>
      <c r="D9" s="14" t="s">
        <v>6</v>
      </c>
      <c r="E9" s="14" t="s">
        <v>7</v>
      </c>
      <c r="G9" s="14" t="s">
        <v>5</v>
      </c>
      <c r="H9" s="14" t="s">
        <v>6</v>
      </c>
      <c r="I9" s="14" t="s">
        <v>7</v>
      </c>
    </row>
    <row r="10" spans="1:9" ht="13.5" thickBot="1">
      <c r="A10" s="15" t="s">
        <v>8</v>
      </c>
      <c r="B10" s="16"/>
      <c r="C10" s="17" t="s">
        <v>9</v>
      </c>
      <c r="D10" s="18"/>
      <c r="E10" s="18"/>
      <c r="G10" s="17" t="s">
        <v>9</v>
      </c>
      <c r="H10" s="18"/>
      <c r="I10" s="18"/>
    </row>
    <row r="11" spans="1:9" ht="13.5" thickBot="1">
      <c r="A11" s="9"/>
      <c r="B11" s="10"/>
      <c r="C11" s="19"/>
      <c r="D11" s="20"/>
      <c r="E11" s="20"/>
      <c r="G11" s="20"/>
      <c r="H11" s="20"/>
      <c r="I11" s="20"/>
    </row>
    <row r="12" spans="1:9" ht="13.5" thickBot="1">
      <c r="A12" s="49"/>
      <c r="B12" s="21" t="s">
        <v>20</v>
      </c>
      <c r="C12" s="22"/>
      <c r="D12" s="23"/>
      <c r="E12" s="23"/>
      <c r="G12" s="23"/>
      <c r="H12" s="23"/>
      <c r="I12" s="23"/>
    </row>
    <row r="13" spans="1:9" ht="12.75">
      <c r="A13" s="24" t="s">
        <v>10</v>
      </c>
      <c r="B13" s="25" t="s">
        <v>11</v>
      </c>
      <c r="C13" s="26">
        <v>1913000</v>
      </c>
      <c r="D13" s="26">
        <v>1413000</v>
      </c>
      <c r="E13" s="26">
        <v>500000</v>
      </c>
      <c r="G13" s="26">
        <v>1970000</v>
      </c>
      <c r="H13" s="26">
        <v>1470000</v>
      </c>
      <c r="I13" s="26">
        <v>500000</v>
      </c>
    </row>
    <row r="14" spans="1:9" ht="12.75">
      <c r="A14" s="24" t="s">
        <v>10</v>
      </c>
      <c r="B14" s="25" t="s">
        <v>12</v>
      </c>
      <c r="C14" s="26">
        <v>33000</v>
      </c>
      <c r="D14" s="26">
        <f>C14</f>
        <v>33000</v>
      </c>
      <c r="E14" s="26">
        <v>0</v>
      </c>
      <c r="G14" s="26">
        <v>203000</v>
      </c>
      <c r="H14" s="26">
        <v>203000</v>
      </c>
      <c r="I14" s="26">
        <v>0</v>
      </c>
    </row>
    <row r="15" spans="1:9" ht="12.75">
      <c r="A15" s="24" t="s">
        <v>13</v>
      </c>
      <c r="B15" s="25" t="s">
        <v>14</v>
      </c>
      <c r="C15" s="26">
        <v>97000</v>
      </c>
      <c r="D15" s="26">
        <f>C15</f>
        <v>97000</v>
      </c>
      <c r="E15" s="26">
        <v>0</v>
      </c>
      <c r="G15" s="26">
        <v>109000</v>
      </c>
      <c r="H15" s="26">
        <v>109000</v>
      </c>
      <c r="I15" s="26">
        <v>0</v>
      </c>
    </row>
    <row r="16" spans="1:9" ht="12.75">
      <c r="A16" s="24" t="s">
        <v>15</v>
      </c>
      <c r="B16" s="25" t="s">
        <v>16</v>
      </c>
      <c r="C16" s="26">
        <v>80000</v>
      </c>
      <c r="D16" s="26">
        <f>C16</f>
        <v>80000</v>
      </c>
      <c r="E16" s="26">
        <v>0</v>
      </c>
      <c r="G16" s="26">
        <v>80000</v>
      </c>
      <c r="H16" s="26">
        <v>80000</v>
      </c>
      <c r="I16" s="26">
        <v>0</v>
      </c>
    </row>
    <row r="17" spans="1:9" ht="12.75">
      <c r="A17" s="24"/>
      <c r="B17" s="25"/>
      <c r="C17" s="26"/>
      <c r="D17" s="26"/>
      <c r="E17" s="26"/>
      <c r="G17" s="26"/>
      <c r="H17" s="26"/>
      <c r="I17" s="26"/>
    </row>
    <row r="18" spans="1:9" ht="13.5" thickBot="1">
      <c r="A18" s="24"/>
      <c r="B18" s="27"/>
      <c r="C18" s="26"/>
      <c r="D18" s="26"/>
      <c r="E18" s="26"/>
      <c r="G18" s="28"/>
      <c r="H18" s="28"/>
      <c r="I18" s="26"/>
    </row>
    <row r="19" spans="1:9" ht="13.5" thickBot="1">
      <c r="A19" s="29"/>
      <c r="B19" s="30" t="s">
        <v>17</v>
      </c>
      <c r="C19" s="31">
        <f>SUM(C13:C18)</f>
        <v>2123000</v>
      </c>
      <c r="D19" s="31">
        <f>SUM(D13:D18)</f>
        <v>1623000</v>
      </c>
      <c r="E19" s="31">
        <f>SUM(E13:E16)</f>
        <v>500000</v>
      </c>
      <c r="G19" s="32">
        <f>SUM(G13:G18)</f>
        <v>2362000</v>
      </c>
      <c r="H19" s="32">
        <f>SUM(H13:H18)</f>
        <v>1862000</v>
      </c>
      <c r="I19" s="31">
        <f>SUM(I13:I16)</f>
        <v>500000</v>
      </c>
    </row>
    <row r="20" spans="1:9" ht="12.75">
      <c r="A20" s="29"/>
      <c r="B20" s="33"/>
      <c r="C20" s="22"/>
      <c r="D20" s="22"/>
      <c r="E20" s="22"/>
      <c r="G20" s="34"/>
      <c r="H20" s="34"/>
      <c r="I20" s="22"/>
    </row>
    <row r="21" spans="1:9" ht="12.75">
      <c r="A21" s="29"/>
      <c r="B21" s="35"/>
      <c r="C21" s="22"/>
      <c r="D21" s="26"/>
      <c r="E21" s="23"/>
      <c r="G21" s="23"/>
      <c r="H21" s="23"/>
      <c r="I21" s="23"/>
    </row>
    <row r="22" spans="1:9" ht="12.75">
      <c r="A22" s="36"/>
      <c r="B22" s="37" t="s">
        <v>21</v>
      </c>
      <c r="C22" s="38"/>
      <c r="D22" s="50"/>
      <c r="E22" s="39"/>
      <c r="G22" s="39"/>
      <c r="H22" s="39"/>
      <c r="I22" s="39"/>
    </row>
    <row r="23" spans="1:9" ht="12.75">
      <c r="A23" s="24" t="s">
        <v>10</v>
      </c>
      <c r="B23" s="25" t="s">
        <v>11</v>
      </c>
      <c r="C23" s="26">
        <v>788000</v>
      </c>
      <c r="D23" s="26">
        <v>788000</v>
      </c>
      <c r="E23" s="26">
        <v>0</v>
      </c>
      <c r="G23" s="26">
        <v>561000</v>
      </c>
      <c r="H23" s="26">
        <f>G23</f>
        <v>561000</v>
      </c>
      <c r="I23" s="26">
        <v>0</v>
      </c>
    </row>
    <row r="24" spans="1:9" ht="12.75">
      <c r="A24" s="24" t="s">
        <v>10</v>
      </c>
      <c r="B24" s="25" t="s">
        <v>12</v>
      </c>
      <c r="C24" s="26">
        <v>0</v>
      </c>
      <c r="D24" s="26">
        <f>C24</f>
        <v>0</v>
      </c>
      <c r="E24" s="26">
        <v>0</v>
      </c>
      <c r="G24" s="26">
        <v>0</v>
      </c>
      <c r="H24" s="26">
        <v>0</v>
      </c>
      <c r="I24" s="26">
        <v>0</v>
      </c>
    </row>
    <row r="25" spans="1:9" ht="12.75">
      <c r="A25" s="24" t="s">
        <v>13</v>
      </c>
      <c r="B25" s="25" t="s">
        <v>14</v>
      </c>
      <c r="C25" s="26">
        <v>40000</v>
      </c>
      <c r="D25" s="26">
        <f>C25</f>
        <v>40000</v>
      </c>
      <c r="E25" s="26">
        <v>0</v>
      </c>
      <c r="G25" s="26">
        <v>28000</v>
      </c>
      <c r="H25" s="26">
        <v>28000</v>
      </c>
      <c r="I25" s="26">
        <v>0</v>
      </c>
    </row>
    <row r="26" spans="1:9" ht="12.75">
      <c r="A26" s="24" t="s">
        <v>15</v>
      </c>
      <c r="B26" s="25" t="s">
        <v>16</v>
      </c>
      <c r="C26" s="26">
        <v>20000</v>
      </c>
      <c r="D26" s="26">
        <v>20000</v>
      </c>
      <c r="E26" s="26">
        <v>0</v>
      </c>
      <c r="G26" s="26">
        <v>20000</v>
      </c>
      <c r="H26" s="26">
        <v>20000</v>
      </c>
      <c r="I26" s="26">
        <v>0</v>
      </c>
    </row>
    <row r="27" spans="1:9" ht="12.75">
      <c r="A27" s="29"/>
      <c r="B27" s="40"/>
      <c r="C27" s="26"/>
      <c r="D27" s="23"/>
      <c r="E27" s="23">
        <v>0</v>
      </c>
      <c r="G27" s="23"/>
      <c r="H27" s="23"/>
      <c r="I27" s="23">
        <v>0</v>
      </c>
    </row>
    <row r="28" spans="1:9" ht="13.5" thickBot="1">
      <c r="A28" s="29"/>
      <c r="B28" s="27"/>
      <c r="C28" s="22"/>
      <c r="D28" s="23"/>
      <c r="E28" s="23"/>
      <c r="G28" s="23">
        <v>0</v>
      </c>
      <c r="H28" s="23">
        <v>0</v>
      </c>
      <c r="I28" s="23"/>
    </row>
    <row r="29" spans="1:9" s="47" customFormat="1" ht="13.5" thickBot="1">
      <c r="A29" s="29"/>
      <c r="B29" s="30" t="s">
        <v>18</v>
      </c>
      <c r="C29" s="31">
        <f>SUM(C23:C28)</f>
        <v>848000</v>
      </c>
      <c r="D29" s="31">
        <f>SUM(D23:D28)</f>
        <v>848000</v>
      </c>
      <c r="E29" s="31">
        <f>SUM(E23:E28)</f>
        <v>0</v>
      </c>
      <c r="G29" s="32">
        <f>SUM(G23:G28)</f>
        <v>609000</v>
      </c>
      <c r="H29" s="32">
        <f>SUM(H23:H28)</f>
        <v>609000</v>
      </c>
      <c r="I29" s="31">
        <f>SUM(I23:I28)</f>
        <v>0</v>
      </c>
    </row>
    <row r="30" spans="1:9" ht="12.75">
      <c r="A30" s="29"/>
      <c r="B30" s="35"/>
      <c r="C30" s="22"/>
      <c r="D30" s="23"/>
      <c r="E30" s="23"/>
      <c r="G30" s="23"/>
      <c r="H30" s="23"/>
      <c r="I30" s="23"/>
    </row>
    <row r="31" spans="1:9" ht="13.5" thickBot="1">
      <c r="A31" s="41"/>
      <c r="B31" s="42"/>
      <c r="C31" s="22"/>
      <c r="D31" s="43"/>
      <c r="E31" s="43"/>
      <c r="G31" s="44"/>
      <c r="H31" s="44"/>
      <c r="I31" s="43"/>
    </row>
    <row r="32" spans="1:9" ht="13.5" thickBot="1">
      <c r="A32" s="45"/>
      <c r="B32" s="46" t="s">
        <v>19</v>
      </c>
      <c r="C32" s="31">
        <v>2971000</v>
      </c>
      <c r="D32" s="31">
        <f>SUM(D19+D29)</f>
        <v>2471000</v>
      </c>
      <c r="E32" s="31">
        <f>E19+E29</f>
        <v>500000</v>
      </c>
      <c r="G32" s="31">
        <f>G29+G19</f>
        <v>2971000</v>
      </c>
      <c r="H32" s="31">
        <f>H29+H19</f>
        <v>2471000</v>
      </c>
      <c r="I32" s="31">
        <f>I19+I29</f>
        <v>500000</v>
      </c>
    </row>
  </sheetData>
  <mergeCells count="1">
    <mergeCell ref="A4:C4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FDC</dc:creator>
  <cp:keywords/>
  <dc:description/>
  <cp:lastModifiedBy>cfladd</cp:lastModifiedBy>
  <cp:lastPrinted>2008-01-30T21:45:25Z</cp:lastPrinted>
  <dcterms:created xsi:type="dcterms:W3CDTF">2003-08-27T19:24:08Z</dcterms:created>
  <dcterms:modified xsi:type="dcterms:W3CDTF">2008-01-30T21:45:36Z</dcterms:modified>
  <cp:category/>
  <cp:version/>
  <cp:contentType/>
  <cp:contentStatus/>
</cp:coreProperties>
</file>